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ran\Desktop\"/>
    </mc:Choice>
  </mc:AlternateContent>
  <bookViews>
    <workbookView xWindow="0" yWindow="0" windowWidth="20400" windowHeight="7650"/>
  </bookViews>
  <sheets>
    <sheet name="c030211" sheetId="1" r:id="rId1"/>
  </sheets>
  <definedNames>
    <definedName name="_xlnm.Print_Area" localSheetId="0">'c030211'!$A$1:$H$36</definedName>
  </definedNames>
  <calcPr calcId="162913"/>
  <extLst>
    <ext uri="GoogleSheetsCustomDataVersion1">
      <go:sheetsCustomData xmlns:go="http://customooxmlschemas.google.com/" r:id="rId5" roundtripDataSignature="AMtx7mgiFfUbGOwIETSibIsc0smphpa7wQ=="/>
    </ext>
  </extLst>
</workbook>
</file>

<file path=xl/calcChain.xml><?xml version="1.0" encoding="utf-8"?>
<calcChain xmlns="http://schemas.openxmlformats.org/spreadsheetml/2006/main">
  <c r="F9" i="1" l="1"/>
  <c r="G18" i="1" s="1"/>
  <c r="C9" i="1"/>
  <c r="D19" i="1" s="1"/>
  <c r="D13" i="1"/>
  <c r="D14" i="1"/>
  <c r="D16" i="1"/>
  <c r="D17" i="1"/>
  <c r="D20" i="1"/>
  <c r="D22" i="1"/>
  <c r="G20" i="1"/>
  <c r="G21" i="1" l="1"/>
  <c r="D21" i="1"/>
  <c r="D15" i="1"/>
  <c r="D18" i="1"/>
  <c r="D12" i="1"/>
  <c r="G19" i="1"/>
  <c r="D11" i="1"/>
  <c r="G13" i="1"/>
  <c r="G16" i="1"/>
  <c r="G11" i="1"/>
  <c r="G17" i="1"/>
  <c r="G14" i="1"/>
  <c r="G12" i="1"/>
  <c r="G15" i="1"/>
</calcChain>
</file>

<file path=xl/sharedStrings.xml><?xml version="1.0" encoding="utf-8"?>
<sst xmlns="http://schemas.openxmlformats.org/spreadsheetml/2006/main" count="40" uniqueCount="28">
  <si>
    <t>Defunciones</t>
  </si>
  <si>
    <t>Causa</t>
  </si>
  <si>
    <t>Cantidad</t>
  </si>
  <si>
    <t>%</t>
  </si>
  <si>
    <t>Total</t>
  </si>
  <si>
    <t>-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</si>
  <si>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 - Programa de Estadísticas.</t>
    </r>
  </si>
  <si>
    <t>maternas 2020</t>
  </si>
  <si>
    <t>maternas 2021</t>
  </si>
  <si>
    <t>3.2.11.3_ Defunciones maternas según causa. Provincia de Salta. Años 2020 - 2021</t>
  </si>
  <si>
    <t>Otras enfermedades virales que complican el embarazo parto y puerperio</t>
  </si>
  <si>
    <t>Otras enfermedades especificadas y afecciones que complican el embarazo parto y puerperio</t>
  </si>
  <si>
    <t>Hemorragia en el tercer periodo del embarazo</t>
  </si>
  <si>
    <t>Hemorragia post parto inmediato</t>
  </si>
  <si>
    <t>Hemorragia anteparto no especificada</t>
  </si>
  <si>
    <t>Enfermedades por Hiv que complica el embarazo parto y puerperio</t>
  </si>
  <si>
    <t>Sepsis puerperio</t>
  </si>
  <si>
    <t>Eclampsia en puerperio</t>
  </si>
  <si>
    <t>Muerte materna de causa obstétrica indirecta tardía</t>
  </si>
  <si>
    <t>Enfermedad del sistema respiratorio que complica el embarazo parto y puerperio</t>
  </si>
  <si>
    <t>Embarazo Ectópico</t>
  </si>
  <si>
    <t>Aborto</t>
  </si>
  <si>
    <t>Enfermedades del sistema circulatorio que complican el embarazo parto y puerperio</t>
  </si>
  <si>
    <t>Eclampsia en embarazo</t>
  </si>
  <si>
    <t>Pre eclampsia severa</t>
  </si>
  <si>
    <t>Defecto coagulación post parto</t>
  </si>
  <si>
    <t>Hemorragia del tercer periodo</t>
  </si>
  <si>
    <t>Muerta materna de causa indirecta tardía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</si>
</sst>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%"/>
    <numFmt numFmtId="166" formatCode="#,##0.0"/>
    <numFmt numFmtId="167" formatCode="0.0;[Red]0.0"/>
  </numFmts>
  <fonts count="7" x14ac:knownFonts="1">
    <font>
      <sz val="10"/>
      <color rgb="FF000000"/>
      <name val="calibri"/>
      <scheme val="minor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name val="calibri"/>
    </font>
    <font>
      <u/>
      <sz val="8"/>
      <color theme="1"/>
      <name val="Arial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3" fillId="2" borderId="5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166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0" fontId="3" fillId="2" borderId="2" xfId="0" quotePrefix="1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3" fillId="2" borderId="6" xfId="0" applyFont="1" applyFill="1" applyBorder="1" applyAlignment="1">
      <alignment horizontal="center"/>
    </xf>
    <xf numFmtId="0" fontId="4" fillId="0" borderId="7" xfId="0" applyFont="1" applyBorder="1"/>
    <xf numFmtId="0" fontId="3" fillId="2" borderId="9" xfId="0" applyFont="1" applyFill="1" applyBorder="1" applyAlignment="1">
      <alignment horizontal="center"/>
    </xf>
    <xf numFmtId="0" fontId="4" fillId="0" borderId="10" xfId="0" applyFont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1" fillId="2" borderId="4" xfId="0" applyFont="1" applyFill="1" applyBorder="1"/>
    <xf numFmtId="0" fontId="6" fillId="2" borderId="4" xfId="0" applyFont="1" applyFill="1" applyBorder="1"/>
    <xf numFmtId="0" fontId="1" fillId="2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0" fontId="5" fillId="2" borderId="4" xfId="0" applyFont="1" applyFill="1" applyBorder="1"/>
    <xf numFmtId="0" fontId="6" fillId="2" borderId="13" xfId="0" applyFont="1" applyFill="1" applyBorder="1"/>
    <xf numFmtId="0" fontId="1" fillId="2" borderId="13" xfId="0" applyFont="1" applyFill="1" applyBorder="1" applyAlignment="1">
      <alignment horizontal="center"/>
    </xf>
    <xf numFmtId="164" fontId="1" fillId="2" borderId="1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/>
    <xf numFmtId="0" fontId="6" fillId="2" borderId="13" xfId="0" applyFont="1" applyFill="1" applyBorder="1" applyAlignment="1">
      <alignment horizontal="center"/>
    </xf>
    <xf numFmtId="164" fontId="6" fillId="2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showGridLines="0" tabSelected="1" zoomScaleNormal="100" workbookViewId="0">
      <selection activeCell="G27" sqref="G27"/>
    </sheetView>
  </sheetViews>
  <sheetFormatPr baseColWidth="10" defaultColWidth="14.42578125" defaultRowHeight="15" customHeight="1" x14ac:dyDescent="0.2"/>
  <cols>
    <col min="1" max="1" width="1.7109375" customWidth="1"/>
    <col min="2" max="2" width="45.42578125" customWidth="1"/>
    <col min="3" max="4" width="10.7109375" customWidth="1"/>
    <col min="5" max="5" width="45.42578125" customWidth="1"/>
    <col min="6" max="7" width="10.7109375" customWidth="1"/>
    <col min="8" max="8" width="7.85546875" customWidth="1"/>
    <col min="9" max="11" width="9.7109375" customWidth="1"/>
    <col min="12" max="12" width="9.140625" customWidth="1"/>
    <col min="13" max="13" width="4.85546875" customWidth="1"/>
    <col min="14" max="14" width="18.28515625" customWidth="1"/>
    <col min="15" max="15" width="7.85546875" customWidth="1"/>
    <col min="16" max="26" width="11.42578125" customWidth="1"/>
  </cols>
  <sheetData>
    <row r="1" spans="1:26" ht="13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">
      <c r="A3" s="1"/>
      <c r="B3" s="20" t="s">
        <v>9</v>
      </c>
      <c r="C3" s="21"/>
      <c r="D3" s="21"/>
      <c r="E3" s="21"/>
      <c r="F3" s="22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.5" customHeight="1" x14ac:dyDescent="0.2">
      <c r="A4" s="1"/>
      <c r="B4" s="1"/>
      <c r="C4" s="1"/>
      <c r="D4" s="3"/>
      <c r="E4" s="4"/>
      <c r="F4" s="1"/>
      <c r="G4" s="1"/>
      <c r="H4" s="5"/>
      <c r="I4" s="3"/>
      <c r="J4" s="4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">
      <c r="A5" s="1"/>
      <c r="B5" s="6"/>
      <c r="C5" s="23" t="s">
        <v>0</v>
      </c>
      <c r="D5" s="24"/>
      <c r="E5" s="6"/>
      <c r="F5" s="23" t="s">
        <v>0</v>
      </c>
      <c r="G5" s="2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1"/>
      <c r="B6" s="7" t="s">
        <v>1</v>
      </c>
      <c r="C6" s="25" t="s">
        <v>7</v>
      </c>
      <c r="D6" s="26"/>
      <c r="E6" s="7" t="s">
        <v>1</v>
      </c>
      <c r="F6" s="25" t="s">
        <v>8</v>
      </c>
      <c r="G6" s="2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1"/>
      <c r="B7" s="8"/>
      <c r="C7" s="9" t="s">
        <v>2</v>
      </c>
      <c r="D7" s="9" t="s">
        <v>3</v>
      </c>
      <c r="E7" s="8"/>
      <c r="F7" s="9" t="s">
        <v>2</v>
      </c>
      <c r="G7" s="9" t="s">
        <v>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.5" customHeight="1" x14ac:dyDescent="0.2">
      <c r="A8" s="1"/>
      <c r="B8" s="2"/>
      <c r="C8" s="10"/>
      <c r="D8" s="10"/>
      <c r="E8" s="2"/>
      <c r="F8" s="10"/>
      <c r="G8" s="1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1"/>
      <c r="B9" s="11" t="s">
        <v>4</v>
      </c>
      <c r="C9" s="12">
        <f>SUM(C11:C22)</f>
        <v>17</v>
      </c>
      <c r="D9" s="13">
        <v>100</v>
      </c>
      <c r="E9" s="11" t="s">
        <v>4</v>
      </c>
      <c r="F9" s="12">
        <f>SUM(F11:F21)</f>
        <v>23</v>
      </c>
      <c r="G9" s="13">
        <v>100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.5" customHeight="1" x14ac:dyDescent="0.2">
      <c r="A10" s="1"/>
      <c r="B10" s="1"/>
      <c r="C10" s="3"/>
      <c r="D10" s="4"/>
      <c r="E10" s="1"/>
      <c r="F10" s="3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2.5" x14ac:dyDescent="0.2">
      <c r="A11" s="1"/>
      <c r="B11" s="28" t="s">
        <v>10</v>
      </c>
      <c r="C11" s="3">
        <v>4</v>
      </c>
      <c r="D11" s="4">
        <f t="shared" ref="D11:D22" si="0">C11*D$9/C$9</f>
        <v>23.529411764705884</v>
      </c>
      <c r="E11" s="28" t="s">
        <v>10</v>
      </c>
      <c r="F11" s="3">
        <v>8</v>
      </c>
      <c r="G11" s="4">
        <f t="shared" ref="G11:G21" si="1">F11*G$9/F$9</f>
        <v>34.782608695652172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1"/>
      <c r="B12" s="27" t="s">
        <v>18</v>
      </c>
      <c r="C12" s="3">
        <v>2</v>
      </c>
      <c r="D12" s="4">
        <f t="shared" si="0"/>
        <v>11.764705882352942</v>
      </c>
      <c r="E12" s="27" t="s">
        <v>13</v>
      </c>
      <c r="F12" s="3">
        <v>3</v>
      </c>
      <c r="G12" s="4">
        <f t="shared" si="1"/>
        <v>13.043478260869565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x14ac:dyDescent="0.2">
      <c r="A13" s="1"/>
      <c r="B13" s="28" t="s">
        <v>11</v>
      </c>
      <c r="C13" s="3">
        <v>2</v>
      </c>
      <c r="D13" s="4">
        <f t="shared" si="0"/>
        <v>11.764705882352942</v>
      </c>
      <c r="E13" s="28" t="s">
        <v>21</v>
      </c>
      <c r="F13" s="3">
        <v>3</v>
      </c>
      <c r="G13" s="4">
        <f t="shared" si="1"/>
        <v>13.043478260869565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x14ac:dyDescent="0.2">
      <c r="A14" s="1"/>
      <c r="B14" s="27" t="s">
        <v>12</v>
      </c>
      <c r="C14" s="3">
        <v>1</v>
      </c>
      <c r="D14" s="4">
        <f t="shared" si="0"/>
        <v>5.882352941176471</v>
      </c>
      <c r="E14" s="28" t="s">
        <v>22</v>
      </c>
      <c r="F14" s="3">
        <v>2</v>
      </c>
      <c r="G14" s="4">
        <f t="shared" si="1"/>
        <v>8.695652173913043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2">
      <c r="A15" s="1"/>
      <c r="B15" s="28" t="s">
        <v>13</v>
      </c>
      <c r="C15" s="3">
        <v>1</v>
      </c>
      <c r="D15" s="4">
        <f t="shared" si="0"/>
        <v>5.882352941176471</v>
      </c>
      <c r="E15" s="28" t="s">
        <v>24</v>
      </c>
      <c r="F15" s="3">
        <v>1</v>
      </c>
      <c r="G15" s="4">
        <f t="shared" si="1"/>
        <v>4.3478260869565215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2">
      <c r="A16" s="1"/>
      <c r="B16" s="28" t="s">
        <v>15</v>
      </c>
      <c r="C16" s="3">
        <v>1</v>
      </c>
      <c r="D16" s="4">
        <f t="shared" si="0"/>
        <v>5.882352941176471</v>
      </c>
      <c r="E16" s="27" t="s">
        <v>23</v>
      </c>
      <c r="F16" s="3">
        <v>1</v>
      </c>
      <c r="G16" s="4">
        <f t="shared" si="1"/>
        <v>4.3478260869565215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x14ac:dyDescent="0.2">
      <c r="A17" s="1"/>
      <c r="B17" s="27" t="s">
        <v>16</v>
      </c>
      <c r="C17" s="3">
        <v>1</v>
      </c>
      <c r="D17" s="4">
        <f t="shared" si="0"/>
        <v>5.882352941176471</v>
      </c>
      <c r="E17" s="27" t="s">
        <v>17</v>
      </c>
      <c r="F17" s="3">
        <v>1</v>
      </c>
      <c r="G17" s="4">
        <f t="shared" si="1"/>
        <v>4.3478260869565215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29"/>
      <c r="B18" s="30" t="s">
        <v>17</v>
      </c>
      <c r="C18" s="31">
        <v>1</v>
      </c>
      <c r="D18" s="32">
        <f t="shared" si="0"/>
        <v>5.882352941176471</v>
      </c>
      <c r="E18" s="30" t="s">
        <v>25</v>
      </c>
      <c r="F18" s="31">
        <v>1</v>
      </c>
      <c r="G18" s="32">
        <f t="shared" si="1"/>
        <v>4.3478260869565215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2.75" x14ac:dyDescent="0.2">
      <c r="A19" s="1"/>
      <c r="B19" s="27" t="s">
        <v>18</v>
      </c>
      <c r="C19" s="3">
        <v>1</v>
      </c>
      <c r="D19" s="4">
        <f t="shared" si="0"/>
        <v>5.882352941176471</v>
      </c>
      <c r="E19" s="39" t="s">
        <v>26</v>
      </c>
      <c r="F19" s="3">
        <v>1</v>
      </c>
      <c r="G19" s="4">
        <f t="shared" si="1"/>
        <v>4.3478260869565215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x14ac:dyDescent="0.2">
      <c r="A20" s="1"/>
      <c r="B20" s="30" t="s">
        <v>14</v>
      </c>
      <c r="C20" s="31">
        <v>1</v>
      </c>
      <c r="D20" s="4">
        <f t="shared" si="0"/>
        <v>5.882352941176471</v>
      </c>
      <c r="E20" s="27" t="s">
        <v>27</v>
      </c>
      <c r="F20" s="31">
        <v>1</v>
      </c>
      <c r="G20" s="32">
        <f t="shared" si="1"/>
        <v>4.3478260869565215</v>
      </c>
      <c r="H20" s="2"/>
      <c r="I20" s="14"/>
      <c r="J20" s="1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2.5" x14ac:dyDescent="0.2">
      <c r="A21" s="29"/>
      <c r="B21" s="38" t="s">
        <v>19</v>
      </c>
      <c r="C21" s="31">
        <v>1</v>
      </c>
      <c r="D21" s="4">
        <f t="shared" si="0"/>
        <v>5.882352941176471</v>
      </c>
      <c r="E21" s="38" t="s">
        <v>11</v>
      </c>
      <c r="F21" s="31">
        <v>1</v>
      </c>
      <c r="G21" s="32">
        <f t="shared" si="1"/>
        <v>4.3478260869565215</v>
      </c>
      <c r="H21" s="33"/>
      <c r="I21" s="34"/>
      <c r="J21" s="34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" customHeight="1" x14ac:dyDescent="0.2">
      <c r="A22" s="29"/>
      <c r="B22" s="35" t="s">
        <v>20</v>
      </c>
      <c r="C22" s="36">
        <v>1</v>
      </c>
      <c r="D22" s="37">
        <f t="shared" si="0"/>
        <v>5.882352941176471</v>
      </c>
      <c r="E22" s="35" t="s">
        <v>5</v>
      </c>
      <c r="F22" s="40" t="s">
        <v>5</v>
      </c>
      <c r="G22" s="41" t="s">
        <v>5</v>
      </c>
      <c r="H22" s="33"/>
      <c r="I22" s="34"/>
      <c r="J22" s="34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4.5" customHeight="1" x14ac:dyDescent="0.2">
      <c r="A23" s="1"/>
      <c r="B23" s="1"/>
      <c r="C23" s="15"/>
      <c r="D23" s="1"/>
      <c r="E23" s="1"/>
      <c r="F23" s="1"/>
      <c r="G23" s="3"/>
      <c r="H23" s="15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1"/>
      <c r="B24" s="1" t="s">
        <v>6</v>
      </c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">
      <c r="A26" s="1"/>
      <c r="B26" s="1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">
      <c r="A27" s="1"/>
      <c r="B27" s="1"/>
      <c r="C27" s="17"/>
      <c r="D27" s="16"/>
      <c r="E27" s="17"/>
      <c r="F27" s="16"/>
      <c r="G27" s="17"/>
      <c r="H27" s="16"/>
      <c r="I27" s="17"/>
      <c r="J27" s="16"/>
      <c r="K27" s="18"/>
      <c r="L27" s="1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">
      <c r="A28" s="1"/>
      <c r="B28" s="1"/>
      <c r="C28" s="17"/>
      <c r="D28" s="16"/>
      <c r="E28" s="17"/>
      <c r="F28" s="16"/>
      <c r="G28" s="17"/>
      <c r="H28" s="16"/>
      <c r="I28" s="17"/>
      <c r="J28" s="16"/>
      <c r="K28" s="18"/>
      <c r="L28" s="16"/>
      <c r="M28" s="1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">
      <c r="A29" s="1"/>
      <c r="B29" s="1"/>
      <c r="C29" s="17"/>
      <c r="D29" s="16"/>
      <c r="E29" s="17"/>
      <c r="F29" s="16"/>
      <c r="G29" s="17"/>
      <c r="H29" s="16"/>
      <c r="I29" s="17"/>
      <c r="J29" s="16"/>
      <c r="K29" s="18"/>
      <c r="L29" s="1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1"/>
      <c r="N53" s="11"/>
      <c r="O53" s="11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18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18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18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18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8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18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8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</sheetData>
  <mergeCells count="5">
    <mergeCell ref="B3:F3"/>
    <mergeCell ref="C5:D5"/>
    <mergeCell ref="F5:G5"/>
    <mergeCell ref="C6:D6"/>
    <mergeCell ref="F6:G6"/>
  </mergeCells>
  <pageMargins left="0.23622047244094491" right="0.23622047244094491" top="0.31496062992125984" bottom="0.74803149606299213" header="0" footer="0"/>
  <pageSetup paperSize="9" orientation="landscape" r:id="rId1"/>
  <headerFooter>
    <oddFooter>&amp;L&amp;"Arial,Negrita Cursiva"&amp;12Dirección Gral. de Estadísticas y Censo
Provincia de Salta&amp;R&amp;"Arial,Negrita Cursiva"&amp;12Anuario Estadístico 
2021- Avance 2022</oddFooter>
  </headerFooter>
  <rowBreaks count="1" manualBreakCount="1">
    <brk id="8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c030211</vt:lpstr>
      <vt:lpstr>'c030211'!Área_de_impresión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miranda.david73@hotmail.com</cp:lastModifiedBy>
  <dcterms:created xsi:type="dcterms:W3CDTF">2004-09-08T01:16:21Z</dcterms:created>
  <dcterms:modified xsi:type="dcterms:W3CDTF">2022-10-24T13:38:41Z</dcterms:modified>
</cp:coreProperties>
</file>